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64" i="1" l="1"/>
  <c r="L64" i="1"/>
  <c r="K62" i="1"/>
  <c r="L62" i="1"/>
  <c r="L60" i="1" s="1"/>
  <c r="K60" i="1"/>
  <c r="K59" i="1"/>
  <c r="L59" i="1"/>
  <c r="K58" i="1"/>
  <c r="K57" i="1" s="1"/>
  <c r="L58" i="1"/>
  <c r="G36" i="1"/>
  <c r="H36" i="1"/>
  <c r="I36" i="1"/>
  <c r="J36" i="1"/>
  <c r="K36" i="1"/>
  <c r="L36" i="1"/>
  <c r="F36" i="1"/>
  <c r="F25" i="1" s="1"/>
  <c r="L57" i="1" l="1"/>
  <c r="G59" i="1"/>
  <c r="H59" i="1"/>
  <c r="I59" i="1"/>
  <c r="J59" i="1"/>
  <c r="G58" i="1"/>
  <c r="H58" i="1"/>
  <c r="I58" i="1"/>
  <c r="J58" i="1"/>
  <c r="G57" i="1"/>
  <c r="H57" i="1"/>
  <c r="I57" i="1"/>
  <c r="J57" i="1"/>
  <c r="E63" i="1"/>
  <c r="F58" i="1"/>
  <c r="L47" i="1"/>
  <c r="F47" i="1"/>
  <c r="G47" i="1"/>
  <c r="H47" i="1"/>
  <c r="I47" i="1"/>
  <c r="J47" i="1"/>
  <c r="K47" i="1"/>
  <c r="E47" i="1"/>
  <c r="E54" i="1"/>
  <c r="E58" i="1" l="1"/>
  <c r="E49" i="1"/>
  <c r="E50" i="1"/>
  <c r="E51" i="1"/>
  <c r="E52" i="1"/>
  <c r="E53" i="1"/>
  <c r="E55" i="1"/>
  <c r="E56" i="1"/>
  <c r="E48" i="1"/>
  <c r="E45" i="1"/>
  <c r="E46" i="1"/>
  <c r="E44" i="1"/>
  <c r="F43" i="1"/>
  <c r="G43" i="1"/>
  <c r="H43" i="1"/>
  <c r="I43" i="1"/>
  <c r="J43" i="1"/>
  <c r="K43" i="1"/>
  <c r="L43" i="1"/>
  <c r="E42" i="1"/>
  <c r="E41" i="1"/>
  <c r="E36" i="1"/>
  <c r="E35" i="1"/>
  <c r="E34" i="1"/>
  <c r="E30" i="1"/>
  <c r="E31" i="1"/>
  <c r="E29" i="1"/>
  <c r="E24" i="1"/>
  <c r="E23" i="1"/>
  <c r="E22" i="1"/>
  <c r="E21" i="1"/>
  <c r="E20" i="1"/>
  <c r="E19" i="1"/>
  <c r="E18" i="1"/>
  <c r="F40" i="1" l="1"/>
  <c r="G40" i="1"/>
  <c r="H40" i="1"/>
  <c r="I40" i="1"/>
  <c r="J40" i="1"/>
  <c r="K40" i="1"/>
  <c r="L40" i="1"/>
  <c r="F28" i="1"/>
  <c r="G28" i="1"/>
  <c r="G26" i="1" s="1"/>
  <c r="G25" i="1" s="1"/>
  <c r="G62" i="1" s="1"/>
  <c r="G60" i="1" s="1"/>
  <c r="G64" i="1" s="1"/>
  <c r="H28" i="1"/>
  <c r="H26" i="1" s="1"/>
  <c r="I28" i="1"/>
  <c r="J28" i="1"/>
  <c r="K28" i="1"/>
  <c r="K26" i="1" s="1"/>
  <c r="K25" i="1" s="1"/>
  <c r="L28" i="1"/>
  <c r="L26" i="1" s="1"/>
  <c r="F32" i="1"/>
  <c r="G32" i="1"/>
  <c r="H32" i="1"/>
  <c r="I32" i="1"/>
  <c r="J32" i="1"/>
  <c r="K32" i="1"/>
  <c r="L32" i="1"/>
  <c r="F26" i="1"/>
  <c r="I26" i="1"/>
  <c r="J26" i="1"/>
  <c r="I25" i="1"/>
  <c r="I62" i="1" s="1"/>
  <c r="I60" i="1" s="1"/>
  <c r="I64" i="1" s="1"/>
  <c r="L17" i="1"/>
  <c r="K17" i="1"/>
  <c r="J17" i="1"/>
  <c r="I17" i="1"/>
  <c r="H17" i="1"/>
  <c r="G17" i="1"/>
  <c r="F17" i="1"/>
  <c r="F59" i="1" s="1"/>
  <c r="E17" i="1"/>
  <c r="F57" i="1" l="1"/>
  <c r="E57" i="1" s="1"/>
  <c r="E59" i="1"/>
  <c r="J25" i="1"/>
  <c r="J62" i="1" s="1"/>
  <c r="J60" i="1" s="1"/>
  <c r="J64" i="1" s="1"/>
  <c r="F62" i="1"/>
  <c r="L25" i="1"/>
  <c r="H25" i="1"/>
  <c r="H62" i="1" s="1"/>
  <c r="H60" i="1" s="1"/>
  <c r="H64" i="1" s="1"/>
  <c r="E43" i="1"/>
  <c r="E40" i="1"/>
  <c r="E32" i="1"/>
  <c r="E28" i="1"/>
  <c r="E26" i="1" s="1"/>
  <c r="E62" i="1" l="1"/>
  <c r="F60" i="1"/>
  <c r="F64" i="1" s="1"/>
  <c r="E64" i="1" s="1"/>
  <c r="E25" i="1"/>
  <c r="E60" i="1" l="1"/>
</calcChain>
</file>

<file path=xl/sharedStrings.xml><?xml version="1.0" encoding="utf-8"?>
<sst xmlns="http://schemas.openxmlformats.org/spreadsheetml/2006/main" count="124" uniqueCount="78">
  <si>
    <t>___________________________________________________________ 20 _ г.</t>
  </si>
  <si>
    <t>Наименование показателя</t>
  </si>
  <si>
    <t>Код строки</t>
  </si>
  <si>
    <t>Российской</t>
  </si>
  <si>
    <t>Федерации</t>
  </si>
  <si>
    <t>всего</t>
  </si>
  <si>
    <t>в том числе:</t>
  </si>
  <si>
    <t>предоставляемые</t>
  </si>
  <si>
    <t>в соответствии с</t>
  </si>
  <si>
    <t>абзацем вторым пункта 1 статьи 78.1 Бюджетного</t>
  </si>
  <si>
    <t>кодекса</t>
  </si>
  <si>
    <t>на</t>
  </si>
  <si>
    <t>осуществление</t>
  </si>
  <si>
    <t>капитальных</t>
  </si>
  <si>
    <t>вложений</t>
  </si>
  <si>
    <t>поступления от</t>
  </si>
  <si>
    <t>оказания услуг</t>
  </si>
  <si>
    <t>(выполнения работ)</t>
  </si>
  <si>
    <t>на платной основе</t>
  </si>
  <si>
    <t>и от иной</t>
  </si>
  <si>
    <t>приносящей доход</t>
  </si>
  <si>
    <t>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</si>
  <si>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</si>
  <si>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</si>
  <si>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</si>
  <si>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</si>
  <si>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</si>
  <si>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</si>
  <si>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</si>
  <si>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</si>
  <si>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</si>
  <si>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</si>
  <si>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</si>
  <si>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</si>
  <si>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</si>
  <si>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</si>
  <si>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</si>
  <si>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</si>
  <si>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</si>
  <si>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</si>
  <si>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</si>
  <si>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</si>
  <si>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</si>
  <si>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</si>
  <si>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</si>
  <si>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</si>
  <si>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КВР</t>
  </si>
  <si>
    <t>КОСГУ</t>
  </si>
  <si>
    <t>начисления на выплаты по оплате труда</t>
  </si>
  <si>
    <t>прочие выплаты</t>
  </si>
  <si>
    <t>пособия по социальной помощи населения</t>
  </si>
  <si>
    <t>пенсии, пособия, выплачиваемые организациями сектора государственного управления</t>
  </si>
  <si>
    <t>заработная плата и начисления на выплаты по оплате труда</t>
  </si>
  <si>
    <t>заработная плата</t>
  </si>
  <si>
    <t>безвозмездные перечисления государственным и муницпальным  организациям</t>
  </si>
  <si>
    <t xml:space="preserve">безвозмездные перечисления организациям, за исключением государственных и муницпальных  организаций </t>
  </si>
  <si>
    <t xml:space="preserve">прочие расходы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</si>
  <si>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</si>
  <si>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</si>
  <si>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</si>
  <si>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</si>
  <si>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Работы,услуги по содержанию имущества</t>
  </si>
  <si>
    <t>Прочие работы,услуги</t>
  </si>
  <si>
    <t>Увеличение стоимости основных средств</t>
  </si>
  <si>
    <t>Увеличение стоимости материальных запасов</t>
  </si>
  <si>
    <t xml:space="preserve">доходы от штрафов, пеней, иных сумм принудительного изъятия </t>
  </si>
  <si>
    <t>безвозмездные поступления от надциональных организаций, правительств иностранных государств, международных финансовых организаций</t>
  </si>
  <si>
    <t xml:space="preserve">1 год  планового периода </t>
  </si>
  <si>
    <t>Х</t>
  </si>
  <si>
    <t>безвозмездные перечисления организациям</t>
  </si>
  <si>
    <t>Объем финансового обеспечения, руб. (с точностью до двух знаков после запятой -0,00)</t>
  </si>
  <si>
    <t>субсидии,</t>
  </si>
  <si>
    <t xml:space="preserve">субсидии </t>
  </si>
  <si>
    <t xml:space="preserve">2 год  планового периода </t>
  </si>
  <si>
    <t xml:space="preserve">Прочие расходы </t>
  </si>
  <si>
    <t>субсидия на финансовое  обеспечение выполнения государственного (муниципального) задания из федерального бюджета, бюджета субъекта Российской  Федерации, местного бюджета</t>
  </si>
  <si>
    <t>Показатели по поступлениям и выплатам учреждения (подразделения) на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</si>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</sst>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rgb="FF5B5E5F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5B5E5F"/>
      <name val="Times New Roman"/>
      <family val="1"/>
      <charset val="204"/>
    </font>
    <font>
      <b/>
      <i/>
      <sz val="10"/>
      <color rgb="FF5B5E5F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5B5E5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5B5E5F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i/>
      <sz val="10"/>
      <color rgb="FF5B5E5F"/>
      <name val="Times New Roman"/>
      <family val="1"/>
      <charset val="204"/>
    </font>
    <font>
      <i/>
      <sz val="12"/>
      <color rgb="FF5B5E5F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3" fillId="0" borderId="6" xfId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/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12112604/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tabSelected="1" topLeftCell="A16" zoomScale="82" zoomScaleNormal="82" workbookViewId="0">
      <selection activeCell="F26" sqref="F26"/>
    </sheetView>
  </sheetViews>
  <sheetFormatPr defaultRowHeight="15" x14ac:dyDescent="0.25"/>
  <cols>
    <col min="1" max="1" width="51.85546875" customWidth="1"/>
    <col min="3" max="3" width="8.42578125" customWidth="1"/>
    <col min="4" max="4" width="8.5703125" customWidth="1"/>
    <col min="6" max="6" width="17.28515625" customWidth="1"/>
    <col min="7" max="7" width="17" customWidth="1"/>
    <col min="8" max="8" width="13.140625" customWidth="1"/>
    <col min="11" max="11" width="12.140625" customWidth="1"/>
    <col min="12" max="12" width="11.140625" customWidth="1"/>
  </cols>
  <sheetData>
    <row r="2" spans="1:12" x14ac:dyDescent="0.25">
      <c r="K2" t="s">
        <v>77</v>
      </c>
    </row>
    <row r="3" spans="1:12" x14ac:dyDescent="0.25">
      <c r="A3" s="47" t="s">
        <v>76</v>
      </c>
    </row>
    <row r="4" spans="1:12" x14ac:dyDescent="0.25">
      <c r="A4" s="2" t="s">
        <v>0</v>
      </c>
    </row>
    <row r="5" spans="1:12" x14ac:dyDescent="0.25">
      <c r="A5" s="1"/>
    </row>
    <row r="6" spans="1:12" ht="48" customHeight="1" x14ac:dyDescent="0.25">
      <c r="A6" s="76" t="s">
        <v>1</v>
      </c>
      <c r="B6" s="76" t="s">
        <v>2</v>
      </c>
      <c r="C6" s="79" t="s">
        <v>45</v>
      </c>
      <c r="D6" s="80"/>
      <c r="E6" s="73" t="s">
        <v>70</v>
      </c>
      <c r="F6" s="74"/>
      <c r="G6" s="74"/>
      <c r="H6" s="74"/>
      <c r="I6" s="74"/>
      <c r="J6" s="75"/>
      <c r="K6" s="68" t="s">
        <v>67</v>
      </c>
      <c r="L6" s="68" t="s">
        <v>73</v>
      </c>
    </row>
    <row r="7" spans="1:12" ht="11.25" customHeight="1" x14ac:dyDescent="0.25">
      <c r="A7" s="76"/>
      <c r="B7" s="73"/>
      <c r="C7" s="81"/>
      <c r="D7" s="72"/>
      <c r="E7" s="77" t="s">
        <v>5</v>
      </c>
      <c r="F7" s="78" t="s">
        <v>6</v>
      </c>
      <c r="G7" s="78"/>
      <c r="H7" s="78"/>
      <c r="I7" s="78"/>
      <c r="J7" s="78"/>
      <c r="K7" s="69"/>
      <c r="L7" s="69"/>
    </row>
    <row r="8" spans="1:12" ht="15" customHeight="1" x14ac:dyDescent="0.25">
      <c r="A8" s="76"/>
      <c r="B8" s="73"/>
      <c r="C8" s="81"/>
      <c r="D8" s="72"/>
      <c r="E8" s="74"/>
      <c r="F8" s="85" t="s">
        <v>75</v>
      </c>
      <c r="G8" s="11" t="s">
        <v>71</v>
      </c>
      <c r="H8" s="13" t="s">
        <v>72</v>
      </c>
      <c r="I8" s="83" t="s">
        <v>15</v>
      </c>
      <c r="J8" s="80"/>
      <c r="K8" s="69"/>
      <c r="L8" s="69"/>
    </row>
    <row r="9" spans="1:12" ht="18.75" customHeight="1" x14ac:dyDescent="0.25">
      <c r="A9" s="76"/>
      <c r="B9" s="73"/>
      <c r="C9" s="81"/>
      <c r="D9" s="72"/>
      <c r="E9" s="74"/>
      <c r="F9" s="86"/>
      <c r="G9" s="7" t="s">
        <v>7</v>
      </c>
      <c r="H9" s="8" t="s">
        <v>11</v>
      </c>
      <c r="I9" s="71" t="s">
        <v>16</v>
      </c>
      <c r="J9" s="72"/>
      <c r="K9" s="69"/>
      <c r="L9" s="69"/>
    </row>
    <row r="10" spans="1:12" ht="21.75" customHeight="1" x14ac:dyDescent="0.25">
      <c r="A10" s="76"/>
      <c r="B10" s="73"/>
      <c r="C10" s="81"/>
      <c r="D10" s="72"/>
      <c r="E10" s="74"/>
      <c r="F10" s="86"/>
      <c r="G10" s="7" t="s">
        <v>8</v>
      </c>
      <c r="H10" s="8" t="s">
        <v>12</v>
      </c>
      <c r="I10" s="71" t="s">
        <v>17</v>
      </c>
      <c r="J10" s="72"/>
      <c r="K10" s="69"/>
      <c r="L10" s="69"/>
    </row>
    <row r="11" spans="1:12" ht="48" customHeight="1" x14ac:dyDescent="0.25">
      <c r="A11" s="76"/>
      <c r="B11" s="73"/>
      <c r="C11" s="81"/>
      <c r="D11" s="72"/>
      <c r="E11" s="74"/>
      <c r="F11" s="86"/>
      <c r="G11" s="6" t="s">
        <v>9</v>
      </c>
      <c r="H11" s="8" t="s">
        <v>13</v>
      </c>
      <c r="I11" s="71" t="s">
        <v>18</v>
      </c>
      <c r="J11" s="72"/>
      <c r="K11" s="69"/>
      <c r="L11" s="69"/>
    </row>
    <row r="12" spans="1:12" ht="17.25" customHeight="1" x14ac:dyDescent="0.25">
      <c r="A12" s="76"/>
      <c r="B12" s="73"/>
      <c r="C12" s="81"/>
      <c r="D12" s="72"/>
      <c r="E12" s="74"/>
      <c r="F12" s="86"/>
      <c r="G12" s="7" t="s">
        <v>10</v>
      </c>
      <c r="H12" s="8" t="s">
        <v>14</v>
      </c>
      <c r="I12" s="71" t="s">
        <v>19</v>
      </c>
      <c r="J12" s="72"/>
      <c r="K12" s="69"/>
      <c r="L12" s="69"/>
    </row>
    <row r="13" spans="1:12" x14ac:dyDescent="0.25">
      <c r="A13" s="76"/>
      <c r="B13" s="73"/>
      <c r="C13" s="81"/>
      <c r="D13" s="72"/>
      <c r="E13" s="74"/>
      <c r="F13" s="86"/>
      <c r="G13" s="7" t="s">
        <v>3</v>
      </c>
      <c r="H13" s="9"/>
      <c r="I13" s="71" t="s">
        <v>20</v>
      </c>
      <c r="J13" s="72"/>
      <c r="K13" s="69"/>
      <c r="L13" s="69"/>
    </row>
    <row r="14" spans="1:12" ht="15" customHeight="1" x14ac:dyDescent="0.25">
      <c r="A14" s="76"/>
      <c r="B14" s="73"/>
      <c r="C14" s="82"/>
      <c r="D14" s="77"/>
      <c r="E14" s="74"/>
      <c r="F14" s="86"/>
      <c r="G14" s="7" t="s">
        <v>4</v>
      </c>
      <c r="H14" s="9"/>
      <c r="I14" s="84" t="s">
        <v>21</v>
      </c>
      <c r="J14" s="77"/>
      <c r="K14" s="69"/>
      <c r="L14" s="69"/>
    </row>
    <row r="15" spans="1:12" ht="51.75" customHeight="1" x14ac:dyDescent="0.25">
      <c r="A15" s="76"/>
      <c r="B15" s="76"/>
      <c r="C15" s="66" t="s">
        <v>46</v>
      </c>
      <c r="D15" s="66" t="s">
        <v>47</v>
      </c>
      <c r="E15" s="73"/>
      <c r="F15" s="87"/>
      <c r="G15" s="12"/>
      <c r="H15" s="5"/>
      <c r="I15" s="14" t="s">
        <v>5</v>
      </c>
      <c r="J15" s="10" t="s">
        <v>22</v>
      </c>
      <c r="K15" s="70"/>
      <c r="L15" s="70"/>
    </row>
    <row r="16" spans="1:12" ht="15.75" customHeight="1" x14ac:dyDescent="0.25">
      <c r="A16" s="4">
        <v>1</v>
      </c>
      <c r="B16" s="4">
        <v>2</v>
      </c>
      <c r="C16" s="67">
        <v>3</v>
      </c>
      <c r="D16" s="67">
        <v>4</v>
      </c>
      <c r="E16" s="4">
        <v>5</v>
      </c>
      <c r="F16" s="10">
        <v>6</v>
      </c>
      <c r="G16" s="10">
        <v>7</v>
      </c>
      <c r="H16" s="10">
        <v>8</v>
      </c>
      <c r="I16" s="4">
        <v>9</v>
      </c>
      <c r="J16" s="4">
        <v>10</v>
      </c>
      <c r="K16" s="65">
        <v>11</v>
      </c>
      <c r="L16" s="65">
        <v>12</v>
      </c>
    </row>
    <row r="17" spans="1:13" ht="15.75" x14ac:dyDescent="0.25">
      <c r="A17" s="57" t="s">
        <v>23</v>
      </c>
      <c r="B17" s="58">
        <v>100</v>
      </c>
      <c r="C17" s="58" t="s">
        <v>24</v>
      </c>
      <c r="D17" s="58" t="s">
        <v>68</v>
      </c>
      <c r="E17" s="59">
        <f>E18+E19+E20+E21+E22+E23+E24</f>
        <v>0</v>
      </c>
      <c r="F17" s="59">
        <f>F19</f>
        <v>0</v>
      </c>
      <c r="G17" s="59">
        <f>G22</f>
        <v>0</v>
      </c>
      <c r="H17" s="59">
        <f>H22</f>
        <v>0</v>
      </c>
      <c r="I17" s="59">
        <f>I18+I19+I20+I21+I23+I24</f>
        <v>0</v>
      </c>
      <c r="J17" s="59">
        <f>J19+J23</f>
        <v>0</v>
      </c>
      <c r="K17" s="59">
        <f>K18+K19+K20+K21+K22+K23+K24</f>
        <v>0</v>
      </c>
      <c r="L17" s="59">
        <f>L18+L19+L20+L21+L22+L23+L24</f>
        <v>0</v>
      </c>
      <c r="M17" s="25"/>
    </row>
    <row r="18" spans="1:13" ht="24" customHeight="1" x14ac:dyDescent="0.25">
      <c r="A18" s="16" t="s">
        <v>25</v>
      </c>
      <c r="B18" s="26">
        <v>110</v>
      </c>
      <c r="C18" s="27"/>
      <c r="D18" s="28"/>
      <c r="E18" s="51">
        <f>I18</f>
        <v>0</v>
      </c>
      <c r="F18" s="24" t="s">
        <v>24</v>
      </c>
      <c r="G18" s="24" t="s">
        <v>24</v>
      </c>
      <c r="H18" s="24" t="s">
        <v>24</v>
      </c>
      <c r="I18" s="29"/>
      <c r="J18" s="24" t="s">
        <v>24</v>
      </c>
      <c r="K18" s="42"/>
      <c r="L18" s="42"/>
      <c r="M18" s="25"/>
    </row>
    <row r="19" spans="1:13" ht="24" customHeight="1" x14ac:dyDescent="0.25">
      <c r="A19" s="16" t="s">
        <v>26</v>
      </c>
      <c r="B19" s="26">
        <v>120</v>
      </c>
      <c r="C19" s="27"/>
      <c r="D19" s="27"/>
      <c r="E19" s="51">
        <f>F19+I19</f>
        <v>0</v>
      </c>
      <c r="F19" s="29"/>
      <c r="G19" s="24" t="s">
        <v>24</v>
      </c>
      <c r="H19" s="24" t="s">
        <v>24</v>
      </c>
      <c r="I19" s="29"/>
      <c r="J19" s="29"/>
      <c r="K19" s="42"/>
      <c r="L19" s="42"/>
      <c r="M19" s="25"/>
    </row>
    <row r="20" spans="1:13" ht="25.5" x14ac:dyDescent="0.25">
      <c r="A20" s="16" t="s">
        <v>65</v>
      </c>
      <c r="B20" s="30">
        <v>130</v>
      </c>
      <c r="C20" s="29"/>
      <c r="D20" s="27"/>
      <c r="E20" s="52">
        <f>I20</f>
        <v>0</v>
      </c>
      <c r="F20" s="24" t="s">
        <v>24</v>
      </c>
      <c r="G20" s="24" t="s">
        <v>24</v>
      </c>
      <c r="H20" s="24" t="s">
        <v>24</v>
      </c>
      <c r="I20" s="29"/>
      <c r="J20" s="24" t="s">
        <v>24</v>
      </c>
      <c r="K20" s="42"/>
      <c r="L20" s="42"/>
      <c r="M20" s="25"/>
    </row>
    <row r="21" spans="1:13" ht="38.25" x14ac:dyDescent="0.25">
      <c r="A21" s="16" t="s">
        <v>66</v>
      </c>
      <c r="B21" s="26">
        <v>140</v>
      </c>
      <c r="C21" s="29"/>
      <c r="D21" s="27"/>
      <c r="E21" s="51">
        <f>I21</f>
        <v>0</v>
      </c>
      <c r="F21" s="24" t="s">
        <v>24</v>
      </c>
      <c r="G21" s="24" t="s">
        <v>24</v>
      </c>
      <c r="H21" s="24" t="s">
        <v>24</v>
      </c>
      <c r="I21" s="29"/>
      <c r="J21" s="24" t="s">
        <v>24</v>
      </c>
      <c r="K21" s="42"/>
      <c r="L21" s="42"/>
      <c r="M21" s="25"/>
    </row>
    <row r="22" spans="1:13" ht="36" customHeight="1" x14ac:dyDescent="0.25">
      <c r="A22" s="15" t="s">
        <v>27</v>
      </c>
      <c r="B22" s="24">
        <v>150</v>
      </c>
      <c r="C22" s="29"/>
      <c r="D22" s="29"/>
      <c r="E22" s="51">
        <f>G22+H22</f>
        <v>0</v>
      </c>
      <c r="F22" s="31" t="s">
        <v>24</v>
      </c>
      <c r="G22" s="32"/>
      <c r="H22" s="32"/>
      <c r="I22" s="31" t="s">
        <v>24</v>
      </c>
      <c r="J22" s="31" t="s">
        <v>24</v>
      </c>
      <c r="K22" s="43"/>
      <c r="L22" s="43"/>
      <c r="M22" s="25"/>
    </row>
    <row r="23" spans="1:13" ht="15.75" x14ac:dyDescent="0.25">
      <c r="A23" s="15" t="s">
        <v>28</v>
      </c>
      <c r="B23" s="24">
        <v>160</v>
      </c>
      <c r="C23" s="29"/>
      <c r="D23" s="29"/>
      <c r="E23" s="51">
        <f>I23</f>
        <v>0</v>
      </c>
      <c r="F23" s="24" t="s">
        <v>24</v>
      </c>
      <c r="G23" s="24" t="s">
        <v>24</v>
      </c>
      <c r="H23" s="24" t="s">
        <v>24</v>
      </c>
      <c r="I23" s="29"/>
      <c r="J23" s="29"/>
      <c r="K23" s="42"/>
      <c r="L23" s="42"/>
      <c r="M23" s="25"/>
    </row>
    <row r="24" spans="1:13" ht="15.75" x14ac:dyDescent="0.25">
      <c r="A24" s="15" t="s">
        <v>29</v>
      </c>
      <c r="B24" s="24">
        <v>180</v>
      </c>
      <c r="C24" s="24" t="s">
        <v>24</v>
      </c>
      <c r="D24" s="24" t="s">
        <v>68</v>
      </c>
      <c r="E24" s="51">
        <f>I24</f>
        <v>0</v>
      </c>
      <c r="F24" s="24" t="s">
        <v>24</v>
      </c>
      <c r="G24" s="24" t="s">
        <v>24</v>
      </c>
      <c r="H24" s="24" t="s">
        <v>24</v>
      </c>
      <c r="I24" s="29"/>
      <c r="J24" s="24" t="s">
        <v>24</v>
      </c>
      <c r="K24" s="42"/>
      <c r="L24" s="42"/>
      <c r="M24" s="25"/>
    </row>
    <row r="25" spans="1:13" ht="15.75" x14ac:dyDescent="0.25">
      <c r="A25" s="57" t="s">
        <v>30</v>
      </c>
      <c r="B25" s="58">
        <v>200</v>
      </c>
      <c r="C25" s="58" t="s">
        <v>24</v>
      </c>
      <c r="D25" s="58" t="s">
        <v>68</v>
      </c>
      <c r="E25" s="60">
        <f t="shared" ref="E25:L25" si="0">E26+E32+E36+E40+E43+E47</f>
        <v>0</v>
      </c>
      <c r="F25" s="60">
        <f t="shared" si="0"/>
        <v>0</v>
      </c>
      <c r="G25" s="60">
        <f t="shared" si="0"/>
        <v>0</v>
      </c>
      <c r="H25" s="60">
        <f t="shared" si="0"/>
        <v>0</v>
      </c>
      <c r="I25" s="60">
        <f t="shared" si="0"/>
        <v>0</v>
      </c>
      <c r="J25" s="60">
        <f t="shared" si="0"/>
        <v>0</v>
      </c>
      <c r="K25" s="60">
        <f t="shared" si="0"/>
        <v>0</v>
      </c>
      <c r="L25" s="60">
        <f t="shared" si="0"/>
        <v>0</v>
      </c>
      <c r="M25" s="25"/>
    </row>
    <row r="26" spans="1:13" ht="15.75" x14ac:dyDescent="0.25">
      <c r="A26" s="16" t="s">
        <v>31</v>
      </c>
      <c r="B26" s="24">
        <v>210</v>
      </c>
      <c r="C26" s="40"/>
      <c r="D26" s="40"/>
      <c r="E26" s="54">
        <f>E28+E31</f>
        <v>0</v>
      </c>
      <c r="F26" s="54">
        <f t="shared" ref="F26:L26" si="1">F28+F31</f>
        <v>0</v>
      </c>
      <c r="G26" s="54">
        <f t="shared" si="1"/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si="1"/>
        <v>0</v>
      </c>
      <c r="M26" s="25"/>
    </row>
    <row r="27" spans="1:13" ht="16.5" customHeight="1" x14ac:dyDescent="0.25">
      <c r="A27" s="15" t="s">
        <v>32</v>
      </c>
      <c r="B27" s="24"/>
      <c r="C27" s="29"/>
      <c r="D27" s="29"/>
      <c r="E27" s="51"/>
      <c r="F27" s="29"/>
      <c r="G27" s="29"/>
      <c r="H27" s="29"/>
      <c r="I27" s="29"/>
      <c r="J27" s="29"/>
      <c r="K27" s="42"/>
      <c r="L27" s="42"/>
      <c r="M27" s="25"/>
    </row>
    <row r="28" spans="1:13" ht="27" customHeight="1" x14ac:dyDescent="0.25">
      <c r="A28" s="15" t="s">
        <v>52</v>
      </c>
      <c r="B28" s="24">
        <v>211</v>
      </c>
      <c r="C28" s="29"/>
      <c r="D28" s="29"/>
      <c r="E28" s="51">
        <f>E29+E30</f>
        <v>0</v>
      </c>
      <c r="F28" s="51">
        <f t="shared" ref="F28:L28" si="2">F29+F30</f>
        <v>0</v>
      </c>
      <c r="G28" s="51">
        <f t="shared" si="2"/>
        <v>0</v>
      </c>
      <c r="H28" s="51">
        <f t="shared" si="2"/>
        <v>0</v>
      </c>
      <c r="I28" s="51">
        <f t="shared" si="2"/>
        <v>0</v>
      </c>
      <c r="J28" s="51">
        <f t="shared" si="2"/>
        <v>0</v>
      </c>
      <c r="K28" s="51">
        <f t="shared" si="2"/>
        <v>0</v>
      </c>
      <c r="L28" s="51">
        <f t="shared" si="2"/>
        <v>0</v>
      </c>
      <c r="M28" s="25"/>
    </row>
    <row r="29" spans="1:13" ht="18" customHeight="1" x14ac:dyDescent="0.25">
      <c r="A29" s="18" t="s">
        <v>53</v>
      </c>
      <c r="B29" s="33"/>
      <c r="C29" s="34"/>
      <c r="D29" s="34">
        <v>211</v>
      </c>
      <c r="E29" s="55">
        <f>F29+G29+H29+I29</f>
        <v>0</v>
      </c>
      <c r="F29" s="34"/>
      <c r="G29" s="34"/>
      <c r="H29" s="34"/>
      <c r="I29" s="34"/>
      <c r="J29" s="34"/>
      <c r="K29" s="44"/>
      <c r="L29" s="44"/>
      <c r="M29" s="25"/>
    </row>
    <row r="30" spans="1:13" ht="13.5" customHeight="1" x14ac:dyDescent="0.25">
      <c r="A30" s="19" t="s">
        <v>48</v>
      </c>
      <c r="B30" s="33"/>
      <c r="C30" s="34"/>
      <c r="D30" s="34">
        <v>213</v>
      </c>
      <c r="E30" s="55">
        <f t="shared" ref="E30:E31" si="3">F30+G30+H30+I30</f>
        <v>0</v>
      </c>
      <c r="F30" s="34"/>
      <c r="G30" s="34"/>
      <c r="H30" s="34"/>
      <c r="I30" s="34"/>
      <c r="J30" s="34"/>
      <c r="K30" s="44"/>
      <c r="L30" s="44"/>
      <c r="M30" s="25"/>
    </row>
    <row r="31" spans="1:13" ht="18" customHeight="1" x14ac:dyDescent="0.25">
      <c r="A31" s="18" t="s">
        <v>49</v>
      </c>
      <c r="B31" s="35"/>
      <c r="C31" s="45"/>
      <c r="D31" s="36">
        <v>212</v>
      </c>
      <c r="E31" s="55">
        <f t="shared" si="3"/>
        <v>0</v>
      </c>
      <c r="F31" s="36"/>
      <c r="G31" s="45"/>
      <c r="H31" s="36"/>
      <c r="I31" s="36"/>
      <c r="J31" s="36"/>
      <c r="K31" s="46"/>
      <c r="L31" s="46"/>
      <c r="M31" s="25"/>
    </row>
    <row r="32" spans="1:13" ht="15.75" customHeight="1" x14ac:dyDescent="0.25">
      <c r="A32" s="17" t="s">
        <v>33</v>
      </c>
      <c r="B32" s="24">
        <v>220</v>
      </c>
      <c r="C32" s="37"/>
      <c r="D32" s="37"/>
      <c r="E32" s="56">
        <f>E34+E35</f>
        <v>0</v>
      </c>
      <c r="F32" s="56">
        <f t="shared" ref="F32:L32" si="4">F34+F35</f>
        <v>0</v>
      </c>
      <c r="G32" s="56">
        <f t="shared" si="4"/>
        <v>0</v>
      </c>
      <c r="H32" s="56">
        <f t="shared" si="4"/>
        <v>0</v>
      </c>
      <c r="I32" s="56">
        <f t="shared" si="4"/>
        <v>0</v>
      </c>
      <c r="J32" s="56">
        <f t="shared" si="4"/>
        <v>0</v>
      </c>
      <c r="K32" s="56">
        <f t="shared" si="4"/>
        <v>0</v>
      </c>
      <c r="L32" s="56">
        <f t="shared" si="4"/>
        <v>0</v>
      </c>
      <c r="M32" s="25"/>
    </row>
    <row r="33" spans="1:14" ht="11.25" customHeight="1" x14ac:dyDescent="0.25">
      <c r="A33" s="15" t="s">
        <v>32</v>
      </c>
      <c r="B33" s="29"/>
      <c r="C33" s="29"/>
      <c r="D33" s="29"/>
      <c r="E33" s="51"/>
      <c r="F33" s="29"/>
      <c r="G33" s="29"/>
      <c r="H33" s="29"/>
      <c r="I33" s="29"/>
      <c r="J33" s="29"/>
      <c r="K33" s="42"/>
      <c r="L33" s="42"/>
      <c r="M33" s="25"/>
    </row>
    <row r="34" spans="1:14" ht="18.75" customHeight="1" x14ac:dyDescent="0.25">
      <c r="A34" s="18" t="s">
        <v>50</v>
      </c>
      <c r="B34" s="34"/>
      <c r="C34" s="34"/>
      <c r="D34" s="34">
        <v>262</v>
      </c>
      <c r="E34" s="55">
        <f>F34+G34+H34+I34</f>
        <v>0</v>
      </c>
      <c r="F34" s="34"/>
      <c r="G34" s="38"/>
      <c r="H34" s="34"/>
      <c r="I34" s="34"/>
      <c r="J34" s="34"/>
      <c r="K34" s="44"/>
      <c r="L34" s="44"/>
      <c r="M34" s="25"/>
    </row>
    <row r="35" spans="1:14" ht="34.5" customHeight="1" x14ac:dyDescent="0.25">
      <c r="A35" s="18" t="s">
        <v>51</v>
      </c>
      <c r="B35" s="34"/>
      <c r="C35" s="34"/>
      <c r="D35" s="34">
        <v>263</v>
      </c>
      <c r="E35" s="55">
        <f>F35+G35+H35+I35</f>
        <v>0</v>
      </c>
      <c r="F35" s="34"/>
      <c r="G35" s="38"/>
      <c r="H35" s="34"/>
      <c r="I35" s="34"/>
      <c r="J35" s="34"/>
      <c r="K35" s="44"/>
      <c r="L35" s="44"/>
      <c r="M35" s="25"/>
    </row>
    <row r="36" spans="1:14" ht="22.5" customHeight="1" x14ac:dyDescent="0.25">
      <c r="A36" s="15" t="s">
        <v>34</v>
      </c>
      <c r="B36" s="24">
        <v>230</v>
      </c>
      <c r="C36" s="39"/>
      <c r="D36" s="39"/>
      <c r="E36" s="53">
        <f>F36+G36+H36+I36</f>
        <v>0</v>
      </c>
      <c r="F36" s="53">
        <f>F37+F38+F39</f>
        <v>0</v>
      </c>
      <c r="G36" s="53">
        <f t="shared" ref="G36:L36" si="5">G37+G38+G39</f>
        <v>0</v>
      </c>
      <c r="H36" s="53">
        <f t="shared" si="5"/>
        <v>0</v>
      </c>
      <c r="I36" s="53">
        <f t="shared" si="5"/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25"/>
    </row>
    <row r="37" spans="1:14" ht="22.5" customHeight="1" x14ac:dyDescent="0.25">
      <c r="A37" s="49"/>
      <c r="B37" s="50"/>
      <c r="C37" s="34">
        <v>851</v>
      </c>
      <c r="D37" s="48">
        <v>290</v>
      </c>
      <c r="E37" s="55"/>
      <c r="F37" s="34"/>
      <c r="G37" s="34"/>
      <c r="H37" s="34"/>
      <c r="I37" s="34"/>
      <c r="J37" s="34"/>
      <c r="K37" s="34"/>
      <c r="L37" s="34"/>
      <c r="M37" s="25"/>
    </row>
    <row r="38" spans="1:14" ht="22.5" customHeight="1" x14ac:dyDescent="0.25">
      <c r="A38" s="49"/>
      <c r="B38" s="50"/>
      <c r="C38" s="34">
        <v>852</v>
      </c>
      <c r="D38" s="48">
        <v>290</v>
      </c>
      <c r="E38" s="55"/>
      <c r="F38" s="34"/>
      <c r="G38" s="34"/>
      <c r="H38" s="34"/>
      <c r="I38" s="34"/>
      <c r="J38" s="34"/>
      <c r="K38" s="34"/>
      <c r="L38" s="34"/>
      <c r="M38" s="25"/>
    </row>
    <row r="39" spans="1:14" ht="22.5" customHeight="1" x14ac:dyDescent="0.25">
      <c r="A39" s="49"/>
      <c r="B39" s="50"/>
      <c r="C39" s="34">
        <v>853</v>
      </c>
      <c r="D39" s="48">
        <v>290</v>
      </c>
      <c r="E39" s="55"/>
      <c r="F39" s="34"/>
      <c r="G39" s="34"/>
      <c r="H39" s="34"/>
      <c r="I39" s="34"/>
      <c r="J39" s="34"/>
      <c r="K39" s="34"/>
      <c r="L39" s="34"/>
      <c r="M39" s="25"/>
    </row>
    <row r="40" spans="1:14" ht="21.75" customHeight="1" x14ac:dyDescent="0.25">
      <c r="A40" s="15" t="s">
        <v>69</v>
      </c>
      <c r="B40" s="26">
        <v>240</v>
      </c>
      <c r="C40" s="39"/>
      <c r="D40" s="40"/>
      <c r="E40" s="53">
        <f>E41+E42</f>
        <v>0</v>
      </c>
      <c r="F40" s="53">
        <f t="shared" ref="F40:L40" si="6">F41+F42</f>
        <v>0</v>
      </c>
      <c r="G40" s="53">
        <f t="shared" si="6"/>
        <v>0</v>
      </c>
      <c r="H40" s="53">
        <f t="shared" si="6"/>
        <v>0</v>
      </c>
      <c r="I40" s="53">
        <f t="shared" si="6"/>
        <v>0</v>
      </c>
      <c r="J40" s="53">
        <f t="shared" si="6"/>
        <v>0</v>
      </c>
      <c r="K40" s="53">
        <f t="shared" si="6"/>
        <v>0</v>
      </c>
      <c r="L40" s="53">
        <f t="shared" si="6"/>
        <v>0</v>
      </c>
      <c r="M40" s="25"/>
    </row>
    <row r="41" spans="1:14" ht="33.75" customHeight="1" x14ac:dyDescent="0.25">
      <c r="A41" s="20" t="s">
        <v>54</v>
      </c>
      <c r="B41" s="34"/>
      <c r="C41" s="34"/>
      <c r="D41" s="34">
        <v>241</v>
      </c>
      <c r="E41" s="55">
        <f>F41+G41+H41+I41</f>
        <v>0</v>
      </c>
      <c r="F41" s="34"/>
      <c r="G41" s="34"/>
      <c r="H41" s="34"/>
      <c r="I41" s="34"/>
      <c r="J41" s="34"/>
      <c r="K41" s="44"/>
      <c r="L41" s="44"/>
      <c r="M41" s="25"/>
    </row>
    <row r="42" spans="1:14" ht="43.5" customHeight="1" x14ac:dyDescent="0.25">
      <c r="A42" s="20" t="s">
        <v>55</v>
      </c>
      <c r="B42" s="34"/>
      <c r="C42" s="34"/>
      <c r="D42" s="34">
        <v>242</v>
      </c>
      <c r="E42" s="55">
        <f>F42+G42+H42+I42</f>
        <v>0</v>
      </c>
      <c r="F42" s="34"/>
      <c r="G42" s="38"/>
      <c r="H42" s="34"/>
      <c r="I42" s="34"/>
      <c r="J42" s="34"/>
      <c r="K42" s="44"/>
      <c r="L42" s="44"/>
      <c r="M42" s="25"/>
    </row>
    <row r="43" spans="1:14" ht="29.25" customHeight="1" x14ac:dyDescent="0.25">
      <c r="A43" s="15" t="s">
        <v>35</v>
      </c>
      <c r="B43" s="24">
        <v>250</v>
      </c>
      <c r="C43" s="29"/>
      <c r="D43" s="29"/>
      <c r="E43" s="51">
        <f>E44+E45+E46</f>
        <v>0</v>
      </c>
      <c r="F43" s="51">
        <f t="shared" ref="F43:L43" si="7">F44+F45+F46</f>
        <v>0</v>
      </c>
      <c r="G43" s="51">
        <f t="shared" si="7"/>
        <v>0</v>
      </c>
      <c r="H43" s="51">
        <f t="shared" si="7"/>
        <v>0</v>
      </c>
      <c r="I43" s="51">
        <f t="shared" si="7"/>
        <v>0</v>
      </c>
      <c r="J43" s="51">
        <f t="shared" si="7"/>
        <v>0</v>
      </c>
      <c r="K43" s="51">
        <f t="shared" si="7"/>
        <v>0</v>
      </c>
      <c r="L43" s="51">
        <f t="shared" si="7"/>
        <v>0</v>
      </c>
      <c r="M43" s="25"/>
    </row>
    <row r="44" spans="1:14" ht="15.75" x14ac:dyDescent="0.25">
      <c r="A44" s="18" t="s">
        <v>56</v>
      </c>
      <c r="B44" s="33"/>
      <c r="C44" s="34"/>
      <c r="D44" s="34">
        <v>290</v>
      </c>
      <c r="E44" s="55">
        <f>F44+G44+H44+I44</f>
        <v>0</v>
      </c>
      <c r="F44" s="34"/>
      <c r="G44" s="34"/>
      <c r="H44" s="34"/>
      <c r="I44" s="34"/>
      <c r="J44" s="34"/>
      <c r="K44" s="44"/>
      <c r="L44" s="44"/>
      <c r="M44" s="25"/>
    </row>
    <row r="45" spans="1:14" ht="15.75" x14ac:dyDescent="0.25">
      <c r="A45" s="18"/>
      <c r="B45" s="33"/>
      <c r="C45" s="34"/>
      <c r="D45" s="34"/>
      <c r="E45" s="55">
        <f t="shared" ref="E45:E46" si="8">F45+G45+H45+I45</f>
        <v>0</v>
      </c>
      <c r="F45" s="34"/>
      <c r="G45" s="34"/>
      <c r="H45" s="34"/>
      <c r="I45" s="34"/>
      <c r="J45" s="34"/>
      <c r="K45" s="44"/>
      <c r="L45" s="44"/>
      <c r="M45" s="25"/>
    </row>
    <row r="46" spans="1:14" ht="15.75" x14ac:dyDescent="0.25">
      <c r="A46" s="18"/>
      <c r="B46" s="33"/>
      <c r="C46" s="34"/>
      <c r="D46" s="34"/>
      <c r="E46" s="55">
        <f t="shared" si="8"/>
        <v>0</v>
      </c>
      <c r="F46" s="34"/>
      <c r="G46" s="34"/>
      <c r="H46" s="34"/>
      <c r="I46" s="34"/>
      <c r="J46" s="34"/>
      <c r="K46" s="44"/>
      <c r="L46" s="44"/>
      <c r="M46" s="25"/>
    </row>
    <row r="47" spans="1:14" ht="15.75" x14ac:dyDescent="0.25">
      <c r="A47" s="15" t="s">
        <v>36</v>
      </c>
      <c r="B47" s="24">
        <v>260</v>
      </c>
      <c r="C47" s="24" t="s">
        <v>24</v>
      </c>
      <c r="D47" s="24" t="s">
        <v>68</v>
      </c>
      <c r="E47" s="53">
        <f>E48+E49+E50+E51+E52+E53+E55+E56+E54</f>
        <v>0</v>
      </c>
      <c r="F47" s="53">
        <f t="shared" ref="F47:L47" si="9">F48+F49+F50+F51+F52+F53+F55+F56+F54</f>
        <v>0</v>
      </c>
      <c r="G47" s="53">
        <f t="shared" si="9"/>
        <v>0</v>
      </c>
      <c r="H47" s="53">
        <f t="shared" si="9"/>
        <v>0</v>
      </c>
      <c r="I47" s="53">
        <f t="shared" si="9"/>
        <v>0</v>
      </c>
      <c r="J47" s="53">
        <f t="shared" si="9"/>
        <v>0</v>
      </c>
      <c r="K47" s="53">
        <f t="shared" si="9"/>
        <v>0</v>
      </c>
      <c r="L47" s="53">
        <f t="shared" si="9"/>
        <v>0</v>
      </c>
      <c r="M47" s="25"/>
    </row>
    <row r="48" spans="1:14" ht="15.75" x14ac:dyDescent="0.25">
      <c r="A48" s="18" t="s">
        <v>57</v>
      </c>
      <c r="B48" s="33"/>
      <c r="C48" s="33"/>
      <c r="D48" s="33">
        <v>221</v>
      </c>
      <c r="E48" s="55">
        <f>F48+G48+H48+I48</f>
        <v>0</v>
      </c>
      <c r="F48" s="34"/>
      <c r="G48" s="38"/>
      <c r="H48" s="34"/>
      <c r="I48" s="34"/>
      <c r="J48" s="34"/>
      <c r="K48" s="44"/>
      <c r="L48" s="44"/>
      <c r="M48" s="41"/>
      <c r="N48" s="23"/>
    </row>
    <row r="49" spans="1:14" ht="15.75" x14ac:dyDescent="0.25">
      <c r="A49" s="18" t="s">
        <v>58</v>
      </c>
      <c r="B49" s="33"/>
      <c r="C49" s="33"/>
      <c r="D49" s="33">
        <v>222</v>
      </c>
      <c r="E49" s="55">
        <f t="shared" ref="E49:E64" si="10">F49+G49+H49+I49</f>
        <v>0</v>
      </c>
      <c r="F49" s="34"/>
      <c r="G49" s="38"/>
      <c r="H49" s="34"/>
      <c r="I49" s="34"/>
      <c r="J49" s="34"/>
      <c r="K49" s="44"/>
      <c r="L49" s="44"/>
      <c r="M49" s="41"/>
      <c r="N49" s="23"/>
    </row>
    <row r="50" spans="1:14" ht="15.75" x14ac:dyDescent="0.25">
      <c r="A50" s="18" t="s">
        <v>59</v>
      </c>
      <c r="B50" s="33"/>
      <c r="C50" s="33"/>
      <c r="D50" s="33">
        <v>223</v>
      </c>
      <c r="E50" s="55">
        <f t="shared" si="10"/>
        <v>0</v>
      </c>
      <c r="F50" s="34"/>
      <c r="G50" s="38"/>
      <c r="H50" s="34"/>
      <c r="I50" s="34"/>
      <c r="J50" s="34"/>
      <c r="K50" s="44"/>
      <c r="L50" s="44"/>
      <c r="M50" s="41"/>
      <c r="N50" s="23"/>
    </row>
    <row r="51" spans="1:14" ht="15.75" x14ac:dyDescent="0.25">
      <c r="A51" s="18" t="s">
        <v>60</v>
      </c>
      <c r="B51" s="33"/>
      <c r="C51" s="33"/>
      <c r="D51" s="33">
        <v>224</v>
      </c>
      <c r="E51" s="55">
        <f t="shared" si="10"/>
        <v>0</v>
      </c>
      <c r="F51" s="34"/>
      <c r="G51" s="38"/>
      <c r="H51" s="34"/>
      <c r="I51" s="34"/>
      <c r="J51" s="34"/>
      <c r="K51" s="44"/>
      <c r="L51" s="44"/>
      <c r="M51" s="41"/>
      <c r="N51" s="23"/>
    </row>
    <row r="52" spans="1:14" ht="15.75" x14ac:dyDescent="0.25">
      <c r="A52" s="18" t="s">
        <v>61</v>
      </c>
      <c r="B52" s="33"/>
      <c r="C52" s="33"/>
      <c r="D52" s="33">
        <v>225</v>
      </c>
      <c r="E52" s="55">
        <f t="shared" si="10"/>
        <v>0</v>
      </c>
      <c r="F52" s="34"/>
      <c r="G52" s="38"/>
      <c r="H52" s="34"/>
      <c r="I52" s="34"/>
      <c r="J52" s="34"/>
      <c r="K52" s="44"/>
      <c r="L52" s="44"/>
      <c r="M52" s="41"/>
      <c r="N52" s="23"/>
    </row>
    <row r="53" spans="1:14" ht="15.75" x14ac:dyDescent="0.25">
      <c r="A53" s="18" t="s">
        <v>62</v>
      </c>
      <c r="B53" s="33"/>
      <c r="C53" s="33"/>
      <c r="D53" s="33">
        <v>226</v>
      </c>
      <c r="E53" s="55">
        <f t="shared" si="10"/>
        <v>0</v>
      </c>
      <c r="F53" s="34"/>
      <c r="G53" s="34"/>
      <c r="H53" s="34"/>
      <c r="I53" s="34"/>
      <c r="J53" s="34"/>
      <c r="K53" s="44"/>
      <c r="L53" s="44"/>
      <c r="M53" s="41"/>
      <c r="N53" s="23"/>
    </row>
    <row r="54" spans="1:14" ht="15.75" x14ac:dyDescent="0.25">
      <c r="A54" s="18" t="s">
        <v>74</v>
      </c>
      <c r="B54" s="33"/>
      <c r="C54" s="33"/>
      <c r="D54" s="33">
        <v>290</v>
      </c>
      <c r="E54" s="55">
        <f t="shared" si="10"/>
        <v>0</v>
      </c>
      <c r="F54" s="34"/>
      <c r="G54" s="34"/>
      <c r="H54" s="34"/>
      <c r="I54" s="34"/>
      <c r="J54" s="34"/>
      <c r="K54" s="44"/>
      <c r="L54" s="44"/>
      <c r="M54" s="41"/>
      <c r="N54" s="23"/>
    </row>
    <row r="55" spans="1:14" ht="15.75" x14ac:dyDescent="0.25">
      <c r="A55" s="18" t="s">
        <v>63</v>
      </c>
      <c r="B55" s="33"/>
      <c r="C55" s="33"/>
      <c r="D55" s="33">
        <v>310</v>
      </c>
      <c r="E55" s="55">
        <f t="shared" si="10"/>
        <v>0</v>
      </c>
      <c r="F55" s="34"/>
      <c r="G55" s="34"/>
      <c r="H55" s="34"/>
      <c r="I55" s="34"/>
      <c r="J55" s="34"/>
      <c r="K55" s="44"/>
      <c r="L55" s="44"/>
      <c r="M55" s="41"/>
      <c r="N55" s="23"/>
    </row>
    <row r="56" spans="1:14" ht="15.75" x14ac:dyDescent="0.25">
      <c r="A56" s="19" t="s">
        <v>64</v>
      </c>
      <c r="B56" s="34"/>
      <c r="C56" s="34"/>
      <c r="D56" s="34">
        <v>340</v>
      </c>
      <c r="E56" s="55">
        <f t="shared" si="10"/>
        <v>0</v>
      </c>
      <c r="F56" s="34"/>
      <c r="G56" s="34"/>
      <c r="H56" s="34"/>
      <c r="I56" s="34"/>
      <c r="J56" s="34"/>
      <c r="K56" s="44"/>
      <c r="L56" s="44"/>
      <c r="M56" s="41"/>
      <c r="N56" s="23"/>
    </row>
    <row r="57" spans="1:14" ht="15.75" x14ac:dyDescent="0.25">
      <c r="A57" s="15" t="s">
        <v>37</v>
      </c>
      <c r="B57" s="24">
        <v>300</v>
      </c>
      <c r="C57" s="24" t="s">
        <v>24</v>
      </c>
      <c r="D57" s="24" t="s">
        <v>68</v>
      </c>
      <c r="E57" s="51">
        <f t="shared" si="10"/>
        <v>0</v>
      </c>
      <c r="F57" s="51">
        <f t="shared" ref="F57" si="11">F58+F59</f>
        <v>0</v>
      </c>
      <c r="G57" s="51">
        <f t="shared" ref="G57" si="12">G58+G59</f>
        <v>0</v>
      </c>
      <c r="H57" s="51">
        <f t="shared" ref="H57" si="13">H58+H59</f>
        <v>0</v>
      </c>
      <c r="I57" s="51">
        <f t="shared" ref="I57" si="14">I58+I59</f>
        <v>0</v>
      </c>
      <c r="J57" s="51">
        <f t="shared" ref="J57:L57" si="15">J58+J59</f>
        <v>0</v>
      </c>
      <c r="K57" s="51">
        <f t="shared" si="15"/>
        <v>0</v>
      </c>
      <c r="L57" s="51">
        <f t="shared" si="15"/>
        <v>0</v>
      </c>
      <c r="M57" s="25"/>
    </row>
    <row r="58" spans="1:14" ht="15.75" x14ac:dyDescent="0.25">
      <c r="A58" s="15" t="s">
        <v>38</v>
      </c>
      <c r="B58" s="24">
        <v>310</v>
      </c>
      <c r="C58" s="29"/>
      <c r="D58" s="29"/>
      <c r="E58" s="51">
        <f t="shared" si="10"/>
        <v>0</v>
      </c>
      <c r="F58" s="51">
        <f t="shared" ref="F58:L58" si="16">F63</f>
        <v>0</v>
      </c>
      <c r="G58" s="51">
        <f t="shared" si="16"/>
        <v>0</v>
      </c>
      <c r="H58" s="51">
        <f t="shared" si="16"/>
        <v>0</v>
      </c>
      <c r="I58" s="51">
        <f t="shared" si="16"/>
        <v>0</v>
      </c>
      <c r="J58" s="51">
        <f t="shared" si="16"/>
        <v>0</v>
      </c>
      <c r="K58" s="51">
        <f t="shared" si="16"/>
        <v>0</v>
      </c>
      <c r="L58" s="51">
        <f t="shared" si="16"/>
        <v>0</v>
      </c>
      <c r="M58" s="25"/>
    </row>
    <row r="59" spans="1:14" ht="15.75" x14ac:dyDescent="0.25">
      <c r="A59" s="15" t="s">
        <v>39</v>
      </c>
      <c r="B59" s="24">
        <v>320</v>
      </c>
      <c r="C59" s="29"/>
      <c r="D59" s="29"/>
      <c r="E59" s="51">
        <f t="shared" si="10"/>
        <v>0</v>
      </c>
      <c r="F59" s="51">
        <f t="shared" ref="F59:L59" si="17">F17</f>
        <v>0</v>
      </c>
      <c r="G59" s="51">
        <f t="shared" si="17"/>
        <v>0</v>
      </c>
      <c r="H59" s="51">
        <f t="shared" si="17"/>
        <v>0</v>
      </c>
      <c r="I59" s="51">
        <f t="shared" si="17"/>
        <v>0</v>
      </c>
      <c r="J59" s="51">
        <f t="shared" si="17"/>
        <v>0</v>
      </c>
      <c r="K59" s="51">
        <f t="shared" si="17"/>
        <v>0</v>
      </c>
      <c r="L59" s="51">
        <f t="shared" si="17"/>
        <v>0</v>
      </c>
      <c r="M59" s="25"/>
    </row>
    <row r="60" spans="1:14" ht="15.75" x14ac:dyDescent="0.25">
      <c r="A60" s="15" t="s">
        <v>40</v>
      </c>
      <c r="B60" s="24">
        <v>400</v>
      </c>
      <c r="C60" s="29"/>
      <c r="D60" s="29"/>
      <c r="E60" s="51">
        <f t="shared" si="10"/>
        <v>0</v>
      </c>
      <c r="F60" s="51">
        <f>F62</f>
        <v>0</v>
      </c>
      <c r="G60" s="51">
        <f t="shared" ref="G60:L60" si="18">G62</f>
        <v>0</v>
      </c>
      <c r="H60" s="51">
        <f t="shared" si="18"/>
        <v>0</v>
      </c>
      <c r="I60" s="51">
        <f t="shared" si="18"/>
        <v>0</v>
      </c>
      <c r="J60" s="51">
        <f t="shared" si="18"/>
        <v>0</v>
      </c>
      <c r="K60" s="51">
        <f t="shared" si="18"/>
        <v>0</v>
      </c>
      <c r="L60" s="51">
        <f t="shared" si="18"/>
        <v>0</v>
      </c>
      <c r="M60" s="25"/>
    </row>
    <row r="61" spans="1:14" ht="15.75" x14ac:dyDescent="0.25">
      <c r="A61" s="15" t="s">
        <v>41</v>
      </c>
      <c r="B61" s="24">
        <v>410</v>
      </c>
      <c r="C61" s="29"/>
      <c r="D61" s="29"/>
      <c r="E61" s="51" t="s">
        <v>68</v>
      </c>
      <c r="F61" s="29" t="s">
        <v>68</v>
      </c>
      <c r="G61" s="29" t="s">
        <v>68</v>
      </c>
      <c r="H61" s="29" t="s">
        <v>68</v>
      </c>
      <c r="I61" s="29" t="s">
        <v>68</v>
      </c>
      <c r="J61" s="29" t="s">
        <v>68</v>
      </c>
      <c r="K61" s="29" t="s">
        <v>68</v>
      </c>
      <c r="L61" s="29" t="s">
        <v>68</v>
      </c>
      <c r="M61" s="25"/>
    </row>
    <row r="62" spans="1:14" ht="15.75" x14ac:dyDescent="0.25">
      <c r="A62" s="15" t="s">
        <v>42</v>
      </c>
      <c r="B62" s="24">
        <v>420</v>
      </c>
      <c r="C62" s="29"/>
      <c r="D62" s="29"/>
      <c r="E62" s="51">
        <f t="shared" si="10"/>
        <v>0</v>
      </c>
      <c r="F62" s="51">
        <f t="shared" ref="F62:L62" si="19">F25</f>
        <v>0</v>
      </c>
      <c r="G62" s="51">
        <f t="shared" si="19"/>
        <v>0</v>
      </c>
      <c r="H62" s="51">
        <f t="shared" si="19"/>
        <v>0</v>
      </c>
      <c r="I62" s="51">
        <f t="shared" si="19"/>
        <v>0</v>
      </c>
      <c r="J62" s="51">
        <f t="shared" si="19"/>
        <v>0</v>
      </c>
      <c r="K62" s="51">
        <f t="shared" si="19"/>
        <v>0</v>
      </c>
      <c r="L62" s="51">
        <f t="shared" si="19"/>
        <v>0</v>
      </c>
      <c r="M62" s="25"/>
    </row>
    <row r="63" spans="1:14" ht="15.75" x14ac:dyDescent="0.25">
      <c r="A63" s="61" t="s">
        <v>43</v>
      </c>
      <c r="B63" s="58">
        <v>500</v>
      </c>
      <c r="C63" s="58" t="s">
        <v>24</v>
      </c>
      <c r="D63" s="58" t="s">
        <v>68</v>
      </c>
      <c r="E63" s="62">
        <f t="shared" si="10"/>
        <v>0</v>
      </c>
      <c r="F63" s="63"/>
      <c r="G63" s="63"/>
      <c r="H63" s="63"/>
      <c r="I63" s="63"/>
      <c r="J63" s="63"/>
      <c r="K63" s="64"/>
      <c r="L63" s="64"/>
      <c r="M63" s="25"/>
    </row>
    <row r="64" spans="1:14" ht="15.75" x14ac:dyDescent="0.25">
      <c r="A64" s="15" t="s">
        <v>44</v>
      </c>
      <c r="B64" s="24">
        <v>600</v>
      </c>
      <c r="C64" s="24" t="s">
        <v>24</v>
      </c>
      <c r="D64" s="24" t="s">
        <v>68</v>
      </c>
      <c r="E64" s="51">
        <f t="shared" si="10"/>
        <v>0</v>
      </c>
      <c r="F64" s="51">
        <f t="shared" ref="F64:L64" si="20">F57-F60</f>
        <v>0</v>
      </c>
      <c r="G64" s="51">
        <f t="shared" si="20"/>
        <v>0</v>
      </c>
      <c r="H64" s="51">
        <f t="shared" si="20"/>
        <v>0</v>
      </c>
      <c r="I64" s="51">
        <f t="shared" si="20"/>
        <v>0</v>
      </c>
      <c r="J64" s="51">
        <f t="shared" si="20"/>
        <v>0</v>
      </c>
      <c r="K64" s="51">
        <f t="shared" si="20"/>
        <v>0</v>
      </c>
      <c r="L64" s="51">
        <f t="shared" si="20"/>
        <v>0</v>
      </c>
      <c r="M64" s="25"/>
    </row>
    <row r="65" spans="1:10" x14ac:dyDescent="0.25">
      <c r="A65" s="3"/>
      <c r="B65" s="3"/>
      <c r="C65" s="3"/>
      <c r="D65" s="21"/>
      <c r="E65" s="3"/>
      <c r="F65" s="3"/>
      <c r="G65" s="3"/>
      <c r="H65" s="3"/>
      <c r="I65" s="3"/>
      <c r="J65" s="3"/>
    </row>
    <row r="66" spans="1:10" x14ac:dyDescent="0.25">
      <c r="D66" s="22"/>
    </row>
  </sheetData>
  <mergeCells count="16">
    <mergeCell ref="K6:K15"/>
    <mergeCell ref="L6:L15"/>
    <mergeCell ref="I13:J13"/>
    <mergeCell ref="E6:J6"/>
    <mergeCell ref="A6:A15"/>
    <mergeCell ref="B6:B15"/>
    <mergeCell ref="E7:E15"/>
    <mergeCell ref="F7:J7"/>
    <mergeCell ref="C6:D14"/>
    <mergeCell ref="I8:J8"/>
    <mergeCell ref="I9:J9"/>
    <mergeCell ref="I10:J10"/>
    <mergeCell ref="I11:J11"/>
    <mergeCell ref="I12:J12"/>
    <mergeCell ref="I14:J14"/>
    <mergeCell ref="F8:F15"/>
  </mergeCells>
  <hyperlinks>
    <hyperlink ref="G11" r:id="rId1" location="block_78111" display="http://base.garant.ru/12112604/10/ - block_78111"/>
  </hyperlinks>
  <pageMargins left="0.70866141732283472" right="0.70866141732283472" top="0.74803149606299213" bottom="0.74803149606299213" header="0.31496062992125984" footer="0.31496062992125984"/>
  <pageSetup paperSize="9" scale="76" fitToHeight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2016-02-08T11:53:30Z</cp:lastPrinted>
  <dcterms:created xsi:type="dcterms:W3CDTF">2016-02-08T04:32:09Z</dcterms:created>
  <dcterms:modified xsi:type="dcterms:W3CDTF">2016-10-25T12:09:19Z</dcterms:modified>
</cp:coreProperties>
</file>